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<sst xmlns="http://schemas.openxmlformats.org/spreadsheetml/2006/main" count="87" uniqueCount="87">
  <si>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ПРОГНОЗИРУЕМЫЕ ДОХОДЫ БЮДЖЕТА 
СЕМИГОРСКОГО СЕЛЬСКОГО ПОСЕЛЕНИЯ
НА ПЛАНОВЫЙ ПЕРИОД 2016 И 2017 ГОДОВ</t>
  </si>
  <si>
    <t>тыс. руб.</t>
  </si>
  <si>
    <t>Наименование платежей</t>
  </si>
  <si>
    <t>Код бюджетной классификации</t>
  </si>
  <si>
    <t>Сумма</t>
  </si>
  <si>
    <t>2016 год</t>
  </si>
  <si>
    <t>2017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</si>
  <si>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</si>
  <si>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</si>
  <si>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</si>
  <si>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</si>
  <si>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</si>
  <si>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</si>
  <si>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</si>
  <si>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</si>
  <si>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</si>
  <si>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</si>
  <si>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</si>
  <si>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</si>
  <si>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</si>
  <si>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</si>
  <si>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</si>
  <si>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</si>
  <si>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</si>
  <si>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</si>
  <si>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</si>
  <si>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</si>
  <si>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</si>
  <si>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</si>
  <si>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</si>
  <si>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</si>
  <si>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</si>
  <si>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</si>
  <si>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</si>
  <si>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</si>
  <si>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</si>
  <si>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</si>
  <si>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</si>
  <si>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</si>
  <si>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</si>
  <si>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</si>
  <si>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</si>
  <si>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</si>
  <si>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</si>
  <si>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</si>
  <si>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</si>
  <si>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</si>
  <si>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</si>
  <si>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</si>
  <si>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</si>
  <si>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</si>
  <si>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</si>
  <si>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</si>
  <si>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</si>
  <si>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</si>
  <si>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</si>
  <si>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</si>
  <si>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</si>
  <si>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</si>
  <si>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</si>
  <si>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</si>
  <si>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</si>
  <si>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</si>
  <si>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</si>
  <si>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</si>
  <si>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</si>
  <si>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</si>
  <si>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</si>
  <si>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</si>
  <si>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</si>
  <si>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</si>
  <si>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</si>
  <si>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</si>
  <si>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</si>
  <si>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</si>
  <si>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</si>
  <si>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</si>
  <si>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</si>
  <si>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</si>
  <si>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1 06 06043 10 0000 110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</si>
  <si>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</si>
  <si>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</si>
  <si>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</si>
  <si>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</si>
  <si>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</si>
  <si>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</si>
  <si>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 2 к решению Думы
Семигорского сельского поселения
"О бюджете Семигорского
сельского поселения на 2015 год и 
на плановый период 2016 и 2017 годов"
от "29" декабря 2014 года №_66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</si>
</sst>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0"/>
      <name val="Book Antiqu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59" applyFont="1" applyAlignment="1">
      <alignment vertical="center" wrapText="1"/>
      <protection/>
    </xf>
    <xf numFmtId="0" fontId="5" fillId="0" borderId="0" xfId="59" applyFont="1" applyAlignment="1">
      <alignment vertical="center"/>
      <protection/>
    </xf>
    <xf numFmtId="0" fontId="6" fillId="0" borderId="0" xfId="59" applyFont="1" applyAlignment="1" applyProtection="1">
      <alignment vertical="center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10" fillId="0" borderId="0" xfId="59" applyFont="1" applyAlignment="1">
      <alignment horizontal="right" vertical="center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61" applyFont="1" applyBorder="1" applyAlignment="1">
      <alignment horizontal="center" vertical="center" wrapText="1"/>
      <protection/>
    </xf>
    <xf numFmtId="0" fontId="12" fillId="0" borderId="0" xfId="59" applyFont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10" fillId="9" borderId="10" xfId="56" applyNumberFormat="1" applyFont="1" applyFill="1" applyBorder="1" applyAlignment="1" applyProtection="1">
      <alignment horizontal="left" vertical="center" wrapText="1"/>
      <protection hidden="1"/>
    </xf>
    <xf numFmtId="0" fontId="9" fillId="9" borderId="10" xfId="59" applyNumberFormat="1" applyFont="1" applyFill="1" applyBorder="1" applyAlignment="1" applyProtection="1">
      <alignment horizontal="center" vertical="center" wrapText="1"/>
      <protection hidden="1"/>
    </xf>
    <xf numFmtId="4" fontId="10" fillId="9" borderId="10" xfId="59" applyNumberFormat="1" applyFont="1" applyFill="1" applyBorder="1" applyAlignment="1">
      <alignment horizontal="right" vertical="center"/>
      <protection/>
    </xf>
    <xf numFmtId="0" fontId="9" fillId="10" borderId="10" xfId="59" applyNumberFormat="1" applyFont="1" applyFill="1" applyBorder="1" applyAlignment="1" applyProtection="1">
      <alignment horizontal="left" vertical="center" wrapText="1" indent="1"/>
      <protection hidden="1"/>
    </xf>
    <xf numFmtId="0" fontId="9" fillId="10" borderId="10" xfId="59" applyNumberFormat="1" applyFont="1" applyFill="1" applyBorder="1" applyAlignment="1" applyProtection="1">
      <alignment horizontal="center" vertical="center" wrapText="1"/>
      <protection hidden="1"/>
    </xf>
    <xf numFmtId="4" fontId="9" fillId="10" borderId="10" xfId="59" applyNumberFormat="1" applyFont="1" applyFill="1" applyBorder="1" applyAlignment="1">
      <alignment horizontal="right" vertical="center"/>
      <protection/>
    </xf>
    <xf numFmtId="0" fontId="9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4" fontId="9" fillId="0" borderId="10" xfId="59" applyNumberFormat="1" applyFont="1" applyBorder="1" applyAlignment="1">
      <alignment horizontal="right" vertical="center"/>
      <protection/>
    </xf>
    <xf numFmtId="0" fontId="13" fillId="0" borderId="10" xfId="0" applyFont="1" applyBorder="1" applyAlignment="1">
      <alignment horizontal="left" wrapText="1" indent="3"/>
    </xf>
    <xf numFmtId="49" fontId="4" fillId="0" borderId="10" xfId="0" applyNumberFormat="1" applyFont="1" applyBorder="1" applyAlignment="1">
      <alignment horizontal="center" vertical="center"/>
    </xf>
    <xf numFmtId="4" fontId="13" fillId="0" borderId="10" xfId="59" applyNumberFormat="1" applyFont="1" applyBorder="1" applyAlignment="1">
      <alignment horizontal="right" vertical="center"/>
      <protection/>
    </xf>
    <xf numFmtId="49" fontId="13" fillId="0" borderId="10" xfId="0" applyNumberFormat="1" applyFont="1" applyBorder="1" applyAlignment="1">
      <alignment vertical="center" wrapText="1"/>
    </xf>
    <xf numFmtId="49" fontId="9" fillId="10" borderId="10" xfId="0" applyNumberFormat="1" applyFont="1" applyFill="1" applyBorder="1" applyAlignment="1">
      <alignment horizontal="left" vertical="center" wrapText="1" indent="1"/>
    </xf>
    <xf numFmtId="49" fontId="9" fillId="1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 wrapText="1" indent="3"/>
    </xf>
    <xf numFmtId="0" fontId="13" fillId="0" borderId="10" xfId="0" applyNumberFormat="1" applyFont="1" applyBorder="1" applyAlignment="1">
      <alignment horizontal="left" vertical="center" wrapText="1" indent="3"/>
    </xf>
    <xf numFmtId="0" fontId="13" fillId="0" borderId="10" xfId="0" applyFont="1" applyBorder="1" applyAlignment="1">
      <alignment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9" fillId="10" borderId="10" xfId="62" applyFont="1" applyFill="1" applyBorder="1" applyAlignment="1">
      <alignment horizontal="left" vertical="center" indent="1"/>
      <protection/>
    </xf>
    <xf numFmtId="49" fontId="9" fillId="10" borderId="10" xfId="62" applyNumberFormat="1" applyFont="1" applyFill="1" applyBorder="1" applyAlignment="1">
      <alignment horizontal="center" vertical="center"/>
      <protection/>
    </xf>
    <xf numFmtId="4" fontId="9" fillId="10" borderId="10" xfId="59" applyNumberFormat="1" applyFont="1" applyFill="1" applyBorder="1" applyAlignment="1" applyProtection="1">
      <alignment horizontal="right" vertical="center" wrapText="1"/>
      <protection hidden="1"/>
    </xf>
    <xf numFmtId="0" fontId="9" fillId="0" borderId="10" xfId="62" applyFont="1" applyBorder="1" applyAlignment="1">
      <alignment horizontal="left" vertical="center" wrapText="1" indent="2"/>
      <protection/>
    </xf>
    <xf numFmtId="49" fontId="11" fillId="0" borderId="10" xfId="62" applyNumberFormat="1" applyFont="1" applyBorder="1" applyAlignment="1">
      <alignment horizontal="center" vertical="center"/>
      <protection/>
    </xf>
    <xf numFmtId="4" fontId="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3" fillId="0" borderId="10" xfId="62" applyFont="1" applyBorder="1" applyAlignment="1">
      <alignment horizontal="left" vertical="center" wrapText="1" indent="3"/>
      <protection/>
    </xf>
    <xf numFmtId="49" fontId="4" fillId="0" borderId="10" xfId="62" applyNumberFormat="1" applyFont="1" applyBorder="1" applyAlignment="1">
      <alignment horizontal="center" vertical="center"/>
      <protection/>
    </xf>
    <xf numFmtId="4" fontId="13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9" fillId="10" borderId="10" xfId="60" applyNumberFormat="1" applyFont="1" applyFill="1" applyBorder="1" applyAlignment="1" applyProtection="1">
      <alignment horizontal="left" vertical="center" wrapText="1" indent="1"/>
      <protection hidden="1"/>
    </xf>
    <xf numFmtId="0" fontId="9" fillId="10" borderId="10" xfId="6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 wrapText="1"/>
    </xf>
    <xf numFmtId="4" fontId="10" fillId="9" borderId="10" xfId="55" applyNumberFormat="1" applyFont="1" applyFill="1" applyBorder="1" applyAlignment="1">
      <alignment horizontal="right" vertical="center"/>
      <protection/>
    </xf>
    <xf numFmtId="0" fontId="14" fillId="10" borderId="10" xfId="0" applyFont="1" applyFill="1" applyBorder="1" applyAlignment="1">
      <alignment vertical="center" wrapText="1"/>
    </xf>
    <xf numFmtId="0" fontId="9" fillId="10" borderId="10" xfId="56" applyNumberFormat="1" applyFont="1" applyFill="1" applyBorder="1" applyAlignment="1" applyProtection="1">
      <alignment horizontal="center" vertical="center" wrapText="1"/>
      <protection hidden="1"/>
    </xf>
    <xf numFmtId="4" fontId="9" fillId="10" borderId="10" xfId="55" applyNumberFormat="1" applyFont="1" applyFill="1" applyBorder="1" applyAlignment="1">
      <alignment horizontal="right" vertical="center"/>
      <protection/>
    </xf>
    <xf numFmtId="0" fontId="12" fillId="0" borderId="0" xfId="56" applyFont="1" applyAlignment="1">
      <alignment vertical="center"/>
      <protection/>
    </xf>
    <xf numFmtId="0" fontId="9" fillId="10" borderId="10" xfId="56" applyNumberFormat="1" applyFont="1" applyFill="1" applyBorder="1" applyAlignment="1" applyProtection="1">
      <alignment horizontal="left" vertical="center" wrapText="1" indent="1"/>
      <protection hidden="1"/>
    </xf>
    <xf numFmtId="4" fontId="9" fillId="10" borderId="10" xfId="56" applyNumberFormat="1" applyFont="1" applyFill="1" applyBorder="1" applyAlignment="1">
      <alignment horizontal="right" vertical="center"/>
      <protection/>
    </xf>
    <xf numFmtId="0" fontId="9" fillId="0" borderId="10" xfId="56" applyNumberFormat="1" applyFont="1" applyFill="1" applyBorder="1" applyAlignment="1" applyProtection="1">
      <alignment horizontal="left" vertical="center" wrapText="1" indent="2"/>
      <protection hidden="1"/>
    </xf>
    <xf numFmtId="1" fontId="11" fillId="0" borderId="10" xfId="56" applyNumberFormat="1" applyFont="1" applyFill="1" applyBorder="1" applyAlignment="1" applyProtection="1">
      <alignment horizontal="center" vertical="center" wrapText="1"/>
      <protection hidden="1"/>
    </xf>
    <xf numFmtId="4" fontId="9" fillId="0" borderId="10" xfId="56" applyNumberFormat="1" applyFont="1" applyBorder="1" applyAlignment="1">
      <alignment horizontal="right" vertical="center"/>
      <protection/>
    </xf>
    <xf numFmtId="0" fontId="13" fillId="0" borderId="10" xfId="0" applyFont="1" applyBorder="1" applyAlignment="1">
      <alignment horizontal="left" vertical="center" wrapText="1" indent="3"/>
    </xf>
    <xf numFmtId="4" fontId="13" fillId="0" borderId="10" xfId="56" applyNumberFormat="1" applyFont="1" applyBorder="1" applyAlignment="1">
      <alignment horizontal="right" vertical="center"/>
      <protection/>
    </xf>
    <xf numFmtId="0" fontId="9" fillId="10" borderId="10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2"/>
    </xf>
    <xf numFmtId="4" fontId="9" fillId="0" borderId="10" xfId="56" applyNumberFormat="1" applyFont="1" applyFill="1" applyBorder="1" applyAlignment="1">
      <alignment horizontal="right" vertical="center"/>
      <protection/>
    </xf>
    <xf numFmtId="49" fontId="13" fillId="18" borderId="10" xfId="0" applyNumberFormat="1" applyFont="1" applyFill="1" applyBorder="1" applyAlignment="1">
      <alignment horizontal="left" vertical="center" wrapText="1" indent="1"/>
    </xf>
    <xf numFmtId="49" fontId="4" fillId="18" borderId="10" xfId="0" applyNumberFormat="1" applyFont="1" applyFill="1" applyBorder="1" applyAlignment="1">
      <alignment horizontal="center" vertical="center"/>
    </xf>
    <xf numFmtId="4" fontId="9" fillId="18" borderId="10" xfId="56" applyNumberFormat="1" applyFont="1" applyFill="1" applyBorder="1" applyAlignment="1">
      <alignment horizontal="right" vertical="center"/>
      <protection/>
    </xf>
    <xf numFmtId="49" fontId="13" fillId="0" borderId="10" xfId="0" applyNumberFormat="1" applyFont="1" applyBorder="1" applyAlignment="1">
      <alignment horizontal="left" vertical="center" wrapText="1" indent="2"/>
    </xf>
    <xf numFmtId="0" fontId="10" fillId="9" borderId="10" xfId="59" applyNumberFormat="1" applyFont="1" applyFill="1" applyBorder="1" applyAlignment="1" applyProtection="1">
      <alignment vertical="center"/>
      <protection hidden="1"/>
    </xf>
    <xf numFmtId="0" fontId="11" fillId="9" borderId="10" xfId="59" applyNumberFormat="1" applyFont="1" applyFill="1" applyBorder="1" applyAlignment="1" applyProtection="1">
      <alignment horizontal="center" vertical="center"/>
      <protection hidden="1"/>
    </xf>
    <xf numFmtId="0" fontId="15" fillId="0" borderId="0" xfId="59" applyFont="1" applyAlignment="1">
      <alignment vertical="center"/>
      <protection/>
    </xf>
    <xf numFmtId="0" fontId="16" fillId="0" borderId="0" xfId="59" applyFont="1" applyFill="1" applyAlignment="1" applyProtection="1">
      <alignment vertical="center"/>
      <protection hidden="1"/>
    </xf>
    <xf numFmtId="0" fontId="17" fillId="0" borderId="0" xfId="57" applyFont="1" applyAlignment="1">
      <alignment vertical="center"/>
      <protection/>
    </xf>
    <xf numFmtId="0" fontId="1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/>
    </xf>
    <xf numFmtId="0" fontId="11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0" fontId="13" fillId="0" borderId="10" xfId="0" applyFont="1" applyBorder="1" applyAlignment="1" applyProtection="1">
      <alignment horizontal="left" vertical="center" wrapText="1" indent="3"/>
      <protection locked="0"/>
    </xf>
    <xf numFmtId="0" fontId="9" fillId="9" borderId="10" xfId="56" applyNumberFormat="1" applyFont="1" applyFill="1" applyBorder="1" applyAlignment="1" applyProtection="1">
      <alignment horizontal="center" vertical="center" wrapText="1"/>
      <protection hidden="1"/>
    </xf>
    <xf numFmtId="0" fontId="9" fillId="4" borderId="10" xfId="0" applyFont="1" applyFill="1" applyBorder="1" applyAlignment="1">
      <alignment horizontal="left" vertical="center" wrapText="1" indent="2"/>
    </xf>
    <xf numFmtId="49" fontId="11" fillId="4" borderId="10" xfId="0" applyNumberFormat="1" applyFont="1" applyFill="1" applyBorder="1" applyAlignment="1">
      <alignment horizontal="center" vertical="center"/>
    </xf>
    <xf numFmtId="49" fontId="9" fillId="10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Alignment="1">
      <alignment horizontal="left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4" xfId="55"/>
    <cellStyle name="Обычный_Tmp16" xfId="56"/>
    <cellStyle name="Обычный_Tmp2" xfId="57"/>
    <cellStyle name="Обычный_Tmp3" xfId="58"/>
    <cellStyle name="Обычный_Tmp5" xfId="59"/>
    <cellStyle name="Обычный_Tmp6" xfId="60"/>
    <cellStyle name="Обычный_Анализ на 01.04.06" xfId="61"/>
    <cellStyle name="Обычный_Новая Игирма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A6" sqref="A6:A7"/>
    </sheetView>
  </sheetViews>
  <sheetFormatPr defaultColWidth="9.140625" defaultRowHeight="12.75"/>
  <cols>
    <col min="1" max="1" width="90.140625" style="2" customWidth="1"/>
    <col min="2" max="2" width="22.28125" style="2" customWidth="1"/>
    <col min="3" max="4" width="11.57421875" style="2" customWidth="1"/>
    <col min="5" max="16384" width="9.140625" style="2" customWidth="1"/>
  </cols>
  <sheetData>
    <row r="1" spans="1:4" ht="78" customHeight="1">
      <c r="A1" s="1"/>
      <c r="B1" s="78" t="s">
        <v>86</v>
      </c>
      <c r="C1" s="78"/>
      <c r="D1" s="78"/>
    </row>
    <row r="2" spans="1:4" ht="15" customHeight="1">
      <c r="A2" s="3"/>
      <c r="B2" s="3"/>
      <c r="C2" s="3"/>
      <c r="D2" s="3"/>
    </row>
    <row r="3" spans="1:6" ht="69.75" customHeight="1">
      <c r="A3" s="82" t="s">
        <v>0</v>
      </c>
      <c r="B3" s="82"/>
      <c r="C3" s="82"/>
      <c r="D3" s="82"/>
      <c r="E3" s="5"/>
      <c r="F3" s="5"/>
    </row>
    <row r="4" spans="1:6" ht="14.25" customHeight="1">
      <c r="A4" s="4"/>
      <c r="B4" s="4"/>
      <c r="C4" s="4"/>
      <c r="D4" s="4"/>
      <c r="E4" s="5"/>
      <c r="F4" s="5"/>
    </row>
    <row r="5" spans="1:4" ht="15" customHeight="1">
      <c r="A5" s="6"/>
      <c r="B5" s="6"/>
      <c r="D5" s="7" t="s">
        <v>1</v>
      </c>
    </row>
    <row r="6" spans="1:4" s="10" customFormat="1" ht="29.25" customHeight="1">
      <c r="A6" s="80" t="s">
        <v>2</v>
      </c>
      <c r="B6" s="81" t="s">
        <v>3</v>
      </c>
      <c r="C6" s="79" t="s">
        <v>4</v>
      </c>
      <c r="D6" s="79"/>
    </row>
    <row r="7" spans="1:4" s="10" customFormat="1" ht="13.5">
      <c r="A7" s="80"/>
      <c r="B7" s="81"/>
      <c r="C7" s="9" t="s">
        <v>5</v>
      </c>
      <c r="D7" s="11" t="s">
        <v>6</v>
      </c>
    </row>
    <row r="8" spans="1:4" ht="21.75" customHeight="1">
      <c r="A8" s="12" t="s">
        <v>7</v>
      </c>
      <c r="B8" s="13" t="s">
        <v>8</v>
      </c>
      <c r="C8" s="14">
        <f>C9+C19+C25+C28+C13</f>
        <v>1219</v>
      </c>
      <c r="D8" s="14">
        <f>D9+D19+D25+D28+D13</f>
        <v>1156</v>
      </c>
    </row>
    <row r="9" spans="1:4" s="10" customFormat="1" ht="16.5" customHeight="1">
      <c r="A9" s="15" t="s">
        <v>9</v>
      </c>
      <c r="B9" s="16" t="s">
        <v>10</v>
      </c>
      <c r="C9" s="17">
        <f>C10</f>
        <v>707</v>
      </c>
      <c r="D9" s="17">
        <f>D10</f>
        <v>729</v>
      </c>
    </row>
    <row r="10" spans="1:4" s="10" customFormat="1" ht="12" customHeight="1">
      <c r="A10" s="18" t="s">
        <v>11</v>
      </c>
      <c r="B10" s="8" t="s">
        <v>12</v>
      </c>
      <c r="C10" s="19">
        <f>C12+C11</f>
        <v>707</v>
      </c>
      <c r="D10" s="19">
        <f>D12+D11</f>
        <v>729</v>
      </c>
    </row>
    <row r="11" spans="1:4" s="10" customFormat="1" ht="38.25">
      <c r="A11" s="20" t="s">
        <v>13</v>
      </c>
      <c r="B11" s="21" t="s">
        <v>14</v>
      </c>
      <c r="C11" s="22">
        <v>707</v>
      </c>
      <c r="D11" s="22">
        <v>729</v>
      </c>
    </row>
    <row r="12" spans="1:4" s="10" customFormat="1" ht="26.25" customHeight="1" hidden="1">
      <c r="A12" s="23" t="s">
        <v>15</v>
      </c>
      <c r="B12" s="21" t="s">
        <v>16</v>
      </c>
      <c r="C12" s="22"/>
      <c r="D12" s="22"/>
    </row>
    <row r="13" spans="1:4" s="10" customFormat="1" ht="26.25" customHeight="1">
      <c r="A13" s="24" t="s">
        <v>17</v>
      </c>
      <c r="B13" s="25" t="s">
        <v>18</v>
      </c>
      <c r="C13" s="17">
        <f>C14</f>
        <v>502</v>
      </c>
      <c r="D13" s="17">
        <f>D14</f>
        <v>416</v>
      </c>
    </row>
    <row r="14" spans="1:4" s="10" customFormat="1" ht="17.25" customHeight="1">
      <c r="A14" s="26" t="s">
        <v>19</v>
      </c>
      <c r="B14" s="27" t="s">
        <v>20</v>
      </c>
      <c r="C14" s="19">
        <f>C15+C16+C17+C18</f>
        <v>502</v>
      </c>
      <c r="D14" s="19">
        <f>D15+D16+D17+D18</f>
        <v>416</v>
      </c>
    </row>
    <row r="15" spans="1:4" s="10" customFormat="1" ht="38.25">
      <c r="A15" s="28" t="s">
        <v>21</v>
      </c>
      <c r="B15" s="21" t="s">
        <v>22</v>
      </c>
      <c r="C15" s="22">
        <v>193</v>
      </c>
      <c r="D15" s="22">
        <v>160</v>
      </c>
    </row>
    <row r="16" spans="1:4" s="10" customFormat="1" ht="51">
      <c r="A16" s="29" t="s">
        <v>23</v>
      </c>
      <c r="B16" s="21" t="s">
        <v>24</v>
      </c>
      <c r="C16" s="22">
        <v>4</v>
      </c>
      <c r="D16" s="22">
        <v>3</v>
      </c>
    </row>
    <row r="17" spans="1:4" s="10" customFormat="1" ht="38.25">
      <c r="A17" s="28" t="s">
        <v>25</v>
      </c>
      <c r="B17" s="21" t="s">
        <v>26</v>
      </c>
      <c r="C17" s="22">
        <v>286</v>
      </c>
      <c r="D17" s="22">
        <v>238</v>
      </c>
    </row>
    <row r="18" spans="1:4" s="10" customFormat="1" ht="38.25">
      <c r="A18" s="28" t="s">
        <v>27</v>
      </c>
      <c r="B18" s="21" t="s">
        <v>28</v>
      </c>
      <c r="C18" s="22">
        <v>19</v>
      </c>
      <c r="D18" s="22">
        <v>15</v>
      </c>
    </row>
    <row r="19" spans="1:4" s="10" customFormat="1" ht="16.5" customHeight="1">
      <c r="A19" s="15" t="s">
        <v>29</v>
      </c>
      <c r="B19" s="16" t="s">
        <v>30</v>
      </c>
      <c r="C19" s="17">
        <f>C20+C22</f>
        <v>6</v>
      </c>
      <c r="D19" s="17">
        <f>D20+D22</f>
        <v>6</v>
      </c>
    </row>
    <row r="20" spans="1:4" s="10" customFormat="1" ht="13.5" customHeight="1">
      <c r="A20" s="53" t="s">
        <v>31</v>
      </c>
      <c r="B20" s="70" t="s">
        <v>32</v>
      </c>
      <c r="C20" s="19">
        <f>C21</f>
        <v>5</v>
      </c>
      <c r="D20" s="19">
        <f>D21</f>
        <v>5</v>
      </c>
    </row>
    <row r="21" spans="1:4" s="10" customFormat="1" ht="25.5">
      <c r="A21" s="20" t="s">
        <v>78</v>
      </c>
      <c r="B21" s="71" t="s">
        <v>33</v>
      </c>
      <c r="C21" s="22">
        <v>5</v>
      </c>
      <c r="D21" s="22">
        <v>5</v>
      </c>
    </row>
    <row r="22" spans="1:4" s="10" customFormat="1" ht="12" customHeight="1">
      <c r="A22" s="72" t="s">
        <v>34</v>
      </c>
      <c r="B22" s="8" t="s">
        <v>35</v>
      </c>
      <c r="C22" s="19">
        <f>C24+C23</f>
        <v>1</v>
      </c>
      <c r="D22" s="19">
        <f>D24+D23</f>
        <v>1</v>
      </c>
    </row>
    <row r="23" spans="1:4" s="10" customFormat="1" ht="39" customHeight="1" hidden="1">
      <c r="A23" s="30" t="s">
        <v>36</v>
      </c>
      <c r="B23" s="31" t="s">
        <v>37</v>
      </c>
      <c r="C23" s="22">
        <v>0</v>
      </c>
      <c r="D23" s="22"/>
    </row>
    <row r="24" spans="1:4" s="10" customFormat="1" ht="25.5">
      <c r="A24" s="73" t="s">
        <v>85</v>
      </c>
      <c r="B24" s="71" t="s">
        <v>79</v>
      </c>
      <c r="C24" s="22">
        <v>1</v>
      </c>
      <c r="D24" s="22">
        <v>1</v>
      </c>
    </row>
    <row r="25" spans="1:4" s="10" customFormat="1" ht="13.5">
      <c r="A25" s="32" t="s">
        <v>38</v>
      </c>
      <c r="B25" s="33" t="s">
        <v>39</v>
      </c>
      <c r="C25" s="34">
        <f>C26</f>
        <v>4</v>
      </c>
      <c r="D25" s="34">
        <f>D26</f>
        <v>5</v>
      </c>
    </row>
    <row r="26" spans="1:4" s="10" customFormat="1" ht="25.5">
      <c r="A26" s="35" t="s">
        <v>40</v>
      </c>
      <c r="B26" s="36" t="s">
        <v>41</v>
      </c>
      <c r="C26" s="37">
        <f>C27</f>
        <v>4</v>
      </c>
      <c r="D26" s="37">
        <f>D27</f>
        <v>5</v>
      </c>
    </row>
    <row r="27" spans="1:4" s="10" customFormat="1" ht="38.25">
      <c r="A27" s="38" t="s">
        <v>42</v>
      </c>
      <c r="B27" s="39" t="s">
        <v>43</v>
      </c>
      <c r="C27" s="40">
        <v>4</v>
      </c>
      <c r="D27" s="40">
        <v>5</v>
      </c>
    </row>
    <row r="28" spans="1:4" s="10" customFormat="1" ht="25.5" hidden="1">
      <c r="A28" s="41" t="s">
        <v>44</v>
      </c>
      <c r="B28" s="42" t="s">
        <v>45</v>
      </c>
      <c r="C28" s="34">
        <f>C29</f>
        <v>0</v>
      </c>
      <c r="D28" s="34">
        <f>D29</f>
        <v>0</v>
      </c>
    </row>
    <row r="29" spans="1:4" s="10" customFormat="1" ht="39" customHeight="1" hidden="1">
      <c r="A29" s="43" t="s">
        <v>46</v>
      </c>
      <c r="B29" s="44" t="s">
        <v>47</v>
      </c>
      <c r="C29" s="37">
        <f>C30</f>
        <v>0</v>
      </c>
      <c r="D29" s="37">
        <f>D30</f>
        <v>0</v>
      </c>
    </row>
    <row r="30" spans="1:4" s="10" customFormat="1" ht="39" customHeight="1" hidden="1">
      <c r="A30" s="29" t="s">
        <v>48</v>
      </c>
      <c r="B30" s="45" t="s">
        <v>49</v>
      </c>
      <c r="C30" s="40"/>
      <c r="D30" s="40"/>
    </row>
    <row r="31" spans="1:4" ht="19.5" customHeight="1">
      <c r="A31" s="12" t="s">
        <v>50</v>
      </c>
      <c r="B31" s="74" t="s">
        <v>51</v>
      </c>
      <c r="C31" s="46">
        <f>SUM(C32)</f>
        <v>4978.7</v>
      </c>
      <c r="D31" s="46">
        <f>SUM(D32)</f>
        <v>4754.700000000001</v>
      </c>
    </row>
    <row r="32" spans="1:4" s="50" customFormat="1" ht="28.5">
      <c r="A32" s="47" t="s">
        <v>80</v>
      </c>
      <c r="B32" s="48" t="s">
        <v>52</v>
      </c>
      <c r="C32" s="49">
        <f>SUM(C33,C36,C39)+C44</f>
        <v>4978.7</v>
      </c>
      <c r="D32" s="49">
        <f>SUM(D33,D36,D39)+D44</f>
        <v>4754.700000000001</v>
      </c>
    </row>
    <row r="33" spans="1:4" s="50" customFormat="1" ht="13.5">
      <c r="A33" s="51" t="s">
        <v>53</v>
      </c>
      <c r="B33" s="48" t="s">
        <v>54</v>
      </c>
      <c r="C33" s="52">
        <f>SUM(C34)</f>
        <v>2320.4</v>
      </c>
      <c r="D33" s="52">
        <f>SUM(D34)</f>
        <v>2360.9</v>
      </c>
    </row>
    <row r="34" spans="1:4" s="50" customFormat="1" ht="13.5">
      <c r="A34" s="53" t="s">
        <v>55</v>
      </c>
      <c r="B34" s="54" t="s">
        <v>56</v>
      </c>
      <c r="C34" s="55">
        <f>SUM(C35)</f>
        <v>2320.4</v>
      </c>
      <c r="D34" s="55">
        <f>SUM(D35)</f>
        <v>2360.9</v>
      </c>
    </row>
    <row r="35" spans="1:4" s="50" customFormat="1" ht="13.5">
      <c r="A35" s="56" t="s">
        <v>81</v>
      </c>
      <c r="B35" s="21" t="s">
        <v>57</v>
      </c>
      <c r="C35" s="57">
        <v>2320.4</v>
      </c>
      <c r="D35" s="57">
        <v>2360.9</v>
      </c>
    </row>
    <row r="36" spans="1:4" s="50" customFormat="1" ht="25.5">
      <c r="A36" s="58" t="s">
        <v>58</v>
      </c>
      <c r="B36" s="25" t="s">
        <v>59</v>
      </c>
      <c r="C36" s="52">
        <f>SUM(C37)</f>
        <v>2476.5</v>
      </c>
      <c r="D36" s="52">
        <f>SUM(D37)</f>
        <v>2216.3</v>
      </c>
    </row>
    <row r="37" spans="1:4" s="50" customFormat="1" ht="13.5">
      <c r="A37" s="75" t="s">
        <v>60</v>
      </c>
      <c r="B37" s="76" t="s">
        <v>61</v>
      </c>
      <c r="C37" s="55">
        <f>SUM(C38)</f>
        <v>2476.5</v>
      </c>
      <c r="D37" s="55">
        <f>SUM(D38)</f>
        <v>2216.3</v>
      </c>
    </row>
    <row r="38" spans="1:4" s="50" customFormat="1" ht="13.5">
      <c r="A38" s="56" t="s">
        <v>82</v>
      </c>
      <c r="B38" s="21" t="s">
        <v>62</v>
      </c>
      <c r="C38" s="57">
        <v>2476.5</v>
      </c>
      <c r="D38" s="57">
        <v>2216.3</v>
      </c>
    </row>
    <row r="39" spans="1:4" s="50" customFormat="1" ht="13.5">
      <c r="A39" s="58" t="s">
        <v>63</v>
      </c>
      <c r="B39" s="77" t="s">
        <v>64</v>
      </c>
      <c r="C39" s="52">
        <f>SUM(C40)+C42</f>
        <v>181.8</v>
      </c>
      <c r="D39" s="52">
        <f>SUM(D40)+D42</f>
        <v>177.5</v>
      </c>
    </row>
    <row r="40" spans="1:4" s="50" customFormat="1" ht="25.5">
      <c r="A40" s="59" t="s">
        <v>65</v>
      </c>
      <c r="B40" s="27" t="s">
        <v>66</v>
      </c>
      <c r="C40" s="60">
        <f>SUM(C41)</f>
        <v>96.2</v>
      </c>
      <c r="D40" s="60">
        <f>SUM(D41)</f>
        <v>91.9</v>
      </c>
    </row>
    <row r="41" spans="1:4" s="50" customFormat="1" ht="25.5">
      <c r="A41" s="56" t="s">
        <v>83</v>
      </c>
      <c r="B41" s="21" t="s">
        <v>67</v>
      </c>
      <c r="C41" s="57">
        <v>96.2</v>
      </c>
      <c r="D41" s="57">
        <v>91.9</v>
      </c>
    </row>
    <row r="42" spans="1:4" s="50" customFormat="1" ht="25.5">
      <c r="A42" s="26" t="s">
        <v>68</v>
      </c>
      <c r="B42" s="27" t="s">
        <v>69</v>
      </c>
      <c r="C42" s="55">
        <f>C43</f>
        <v>85.6</v>
      </c>
      <c r="D42" s="55">
        <f>D43</f>
        <v>85.6</v>
      </c>
    </row>
    <row r="43" spans="1:4" s="50" customFormat="1" ht="25.5">
      <c r="A43" s="56" t="s">
        <v>84</v>
      </c>
      <c r="B43" s="21" t="s">
        <v>70</v>
      </c>
      <c r="C43" s="57">
        <v>85.6</v>
      </c>
      <c r="D43" s="57">
        <v>85.6</v>
      </c>
    </row>
    <row r="44" spans="1:4" s="50" customFormat="1" ht="13.5" hidden="1">
      <c r="A44" s="61" t="s">
        <v>71</v>
      </c>
      <c r="B44" s="62" t="s">
        <v>72</v>
      </c>
      <c r="C44" s="63">
        <f>C45</f>
        <v>0</v>
      </c>
      <c r="D44" s="63">
        <f>D45</f>
        <v>0</v>
      </c>
    </row>
    <row r="45" spans="1:4" s="50" customFormat="1" ht="13.5" hidden="1">
      <c r="A45" s="64" t="s">
        <v>73</v>
      </c>
      <c r="B45" s="21" t="s">
        <v>74</v>
      </c>
      <c r="C45" s="57">
        <f>C46</f>
        <v>0</v>
      </c>
      <c r="D45" s="57">
        <f>D46</f>
        <v>0</v>
      </c>
    </row>
    <row r="46" spans="1:4" s="50" customFormat="1" ht="13.5" hidden="1">
      <c r="A46" s="28" t="s">
        <v>75</v>
      </c>
      <c r="B46" s="21" t="s">
        <v>76</v>
      </c>
      <c r="C46" s="57"/>
      <c r="D46" s="57"/>
    </row>
    <row r="47" spans="1:4" s="67" customFormat="1" ht="19.5" customHeight="1">
      <c r="A47" s="65" t="s">
        <v>77</v>
      </c>
      <c r="B47" s="66"/>
      <c r="C47" s="14">
        <f>C31+C8</f>
        <v>6197.7</v>
      </c>
      <c r="D47" s="14">
        <f>D31+D8</f>
        <v>5910.700000000001</v>
      </c>
    </row>
    <row r="48" spans="1:4" ht="11.25" customHeight="1">
      <c r="A48" s="68"/>
      <c r="B48" s="68"/>
      <c r="C48" s="68"/>
      <c r="D48" s="68"/>
    </row>
    <row r="49" spans="3:4" ht="11.25" customHeight="1">
      <c r="C49" s="68"/>
      <c r="D49" s="68"/>
    </row>
    <row r="50" spans="1:2" ht="14.25">
      <c r="A50" s="69"/>
      <c r="B50" s="69"/>
    </row>
  </sheetData>
  <sheetProtection/>
  <mergeCells count="5">
    <mergeCell ref="B1:D1"/>
    <mergeCell ref="C6:D6"/>
    <mergeCell ref="A6:A7"/>
    <mergeCell ref="B6:B7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Paradise</cp:lastModifiedBy>
  <cp:lastPrinted>2015-01-16T01:48:41Z</cp:lastPrinted>
  <dcterms:created xsi:type="dcterms:W3CDTF">1996-10-08T23:32:33Z</dcterms:created>
  <dcterms:modified xsi:type="dcterms:W3CDTF">2015-01-16T01:49:44Z</dcterms:modified>
  <cp:category/>
  <cp:version/>
  <cp:contentType/>
  <cp:contentStatus/>
</cp:coreProperties>
</file>